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ем\Downloads\"/>
    </mc:Choice>
  </mc:AlternateContent>
  <bookViews>
    <workbookView xWindow="0" yWindow="0" windowWidth="14445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L176" i="1" l="1"/>
  <c r="L157" i="1"/>
  <c r="L138" i="1"/>
  <c r="L119" i="1"/>
  <c r="L43" i="1"/>
  <c r="L24" i="1"/>
  <c r="L100" i="1"/>
  <c r="L196" i="1" s="1"/>
  <c r="H81" i="1"/>
  <c r="J24" i="1"/>
  <c r="J196" i="1" s="1"/>
  <c r="H196" i="1"/>
</calcChain>
</file>

<file path=xl/sharedStrings.xml><?xml version="1.0" encoding="utf-8"?>
<sst xmlns="http://schemas.openxmlformats.org/spreadsheetml/2006/main" count="297" uniqueCount="76">
  <si>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</si>
  <si>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</si>
  <si>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</si>
  <si>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</si>
  <si>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</si>
  <si>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</si>
  <si>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</si>
  <si>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</si>
  <si>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</si>
  <si>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</si>
  <si>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</si>
  <si>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</si>
  <si>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</si>
  <si>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</si>
  <si>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</si>
  <si>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</si>
  <si>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</si>
  <si>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</si>
  <si>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</si>
  <si>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</si>
  <si>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</si>
  <si>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</si>
  <si>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</si>
  <si>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</si>
  <si>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</si>
  <si>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</si>
  <si>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</si>
  <si>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</si>
  <si>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</si>
  <si>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</si>
  <si>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</si>
  <si>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</si>
  <si>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</si>
  <si>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</si>
  <si>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</si>
  <si>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</si>
  <si>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</si>
  <si>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</si>
  <si>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</si>
  <si>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</si>
  <si>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Ильясова М.Х.</t>
  </si>
  <si>
    <t>Мюсли с молоком №179</t>
  </si>
  <si>
    <t>Хлеб пшеничный</t>
  </si>
  <si>
    <t>Чай с лимоном №459</t>
  </si>
  <si>
    <t>Яблоко №338</t>
  </si>
  <si>
    <t>Булочка домашняя</t>
  </si>
  <si>
    <t>Сыр порциями</t>
  </si>
  <si>
    <t>Суп картофельный с бобовыми №113</t>
  </si>
  <si>
    <t>Чай с молоком или сливками №378</t>
  </si>
  <si>
    <t>Греча отварная №4.3</t>
  </si>
  <si>
    <t>Котлета куриная</t>
  </si>
  <si>
    <t>пшеничный</t>
  </si>
  <si>
    <t>Каша рисовая с изюмом №177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</si>
  <si>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</si>
  <si>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</si>
  <si>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</si>
  <si>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</si>
  <si>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</si>
  <si>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</si>
  <si>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</si>
  <si>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</si>
  <si>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</si>
  <si>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Рассольник домашний №95</t>
  </si>
  <si>
    <t>Рис отварной №304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</si>
  <si>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</si>
  <si>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</si>
  <si>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</si>
  <si>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</si>
  <si>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</si>
  <si>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</si>
  <si>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Борщ со свежей капустой и томатом</t>
  </si>
  <si>
    <t>Пюре картофельное №377</t>
  </si>
  <si>
    <t>Щи из свежей капусты с картофелем №88</t>
  </si>
  <si>
    <t>Плов с курицей №291</t>
  </si>
  <si>
    <t>Суп из овощей с фасолью №117</t>
  </si>
  <si>
    <t>Каша гречневая №183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</si>
</sst>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>
        <v>573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30</v>
      </c>
      <c r="G11" s="43">
        <v>6.96</v>
      </c>
      <c r="H11" s="43">
        <v>8.8800000000000008</v>
      </c>
      <c r="I11" s="43">
        <v>0</v>
      </c>
      <c r="J11" s="43">
        <v>107.76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 t="s">
        <v>45</v>
      </c>
      <c r="F12" s="43">
        <v>60</v>
      </c>
      <c r="G12" s="43">
        <v>4.2</v>
      </c>
      <c r="H12" s="43">
        <v>6.7</v>
      </c>
      <c r="I12" s="43">
        <v>27.8</v>
      </c>
      <c r="J12" s="43">
        <v>188.3</v>
      </c>
      <c r="K12" s="44">
        <v>428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25.93</v>
      </c>
      <c r="H13" s="19">
        <f>SUM(H6:H12)</f>
        <v>22.43</v>
      </c>
      <c r="I13" s="19">
        <f>SUM(I6:I12)</f>
        <v>121.03999999999999</v>
      </c>
      <c r="J13" s="19">
        <f>SUM(J6:J12)</f>
        <v>790.69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8.58</v>
      </c>
      <c r="H16" s="43">
        <v>16.25</v>
      </c>
      <c r="I16" s="43">
        <v>25.28</v>
      </c>
      <c r="J16" s="43">
        <v>281.69</v>
      </c>
      <c r="K16" s="44">
        <v>10.37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8.59</v>
      </c>
      <c r="H17" s="43">
        <v>6.09</v>
      </c>
      <c r="I17" s="43">
        <v>38.64</v>
      </c>
      <c r="J17" s="43">
        <v>243.73</v>
      </c>
      <c r="K17" s="44">
        <v>4.3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>
        <v>573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81.25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28.160000000000004</v>
      </c>
      <c r="H23" s="19">
        <f t="shared" si="1"/>
        <v>26.05</v>
      </c>
      <c r="I23" s="19">
        <f t="shared" si="1"/>
        <v>121.32</v>
      </c>
      <c r="J23" s="19">
        <f t="shared" si="1"/>
        <v>833.29</v>
      </c>
      <c r="K23" s="25"/>
      <c r="L23" s="19">
        <f t="shared" ref="L23" si="2">SUM(L14:L22)</f>
        <v>81.25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3">G13+G23</f>
        <v>54.09</v>
      </c>
      <c r="H24" s="32">
        <f t="shared" si="3"/>
        <v>48.480000000000004</v>
      </c>
      <c r="I24" s="32">
        <f t="shared" si="3"/>
        <v>242.35999999999999</v>
      </c>
      <c r="J24" s="32">
        <f t="shared" si="3"/>
        <v>1623.98</v>
      </c>
      <c r="K24" s="32"/>
      <c r="L24" s="32">
        <f t="shared" ref="L24" si="4">L13+L23</f>
        <v>81.25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75</v>
      </c>
      <c r="G28" s="43">
        <v>5.92</v>
      </c>
      <c r="H28" s="43">
        <v>0.75</v>
      </c>
      <c r="I28" s="43">
        <v>36.22</v>
      </c>
      <c r="J28" s="43">
        <v>176.25</v>
      </c>
      <c r="K28" s="44">
        <v>573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5">SUM(G25:G31)</f>
        <v>15.11</v>
      </c>
      <c r="H32" s="19">
        <f t="shared" ref="H32" si="6">SUM(H25:H31)</f>
        <v>21.68</v>
      </c>
      <c r="I32" s="19">
        <f t="shared" ref="I32" si="7">SUM(I25:I31)</f>
        <v>121.24</v>
      </c>
      <c r="J32" s="19">
        <f t="shared" ref="J32:L32" si="8">SUM(J25:J31)</f>
        <v>741.45999999999992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>
        <v>15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9.5</v>
      </c>
      <c r="H35" s="43">
        <v>13.5</v>
      </c>
      <c r="I35" s="43">
        <v>2.74</v>
      </c>
      <c r="J35" s="43">
        <v>170.46</v>
      </c>
      <c r="K35" s="44">
        <v>243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3.64</v>
      </c>
      <c r="H36" s="43">
        <v>5.37</v>
      </c>
      <c r="I36" s="43">
        <v>36.69</v>
      </c>
      <c r="J36" s="43">
        <v>209.65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75</v>
      </c>
      <c r="G38" s="43">
        <v>5.92</v>
      </c>
      <c r="H38" s="43">
        <v>0.75</v>
      </c>
      <c r="I38" s="43">
        <v>36.22</v>
      </c>
      <c r="J38" s="43">
        <v>176.25</v>
      </c>
      <c r="K38" s="44">
        <v>573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81.25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9">SUM(G33:G41)</f>
        <v>28.050000000000004</v>
      </c>
      <c r="H42" s="19">
        <f t="shared" ref="H42" si="10">SUM(H33:H41)</f>
        <v>32.660000000000004</v>
      </c>
      <c r="I42" s="19">
        <f t="shared" ref="I42" si="11">SUM(I33:I41)</f>
        <v>92.49</v>
      </c>
      <c r="J42" s="19">
        <f t="shared" ref="J42:L42" si="12">SUM(J33:J41)</f>
        <v>777.04</v>
      </c>
      <c r="K42" s="25"/>
      <c r="L42" s="19">
        <f t="shared" si="12"/>
        <v>81.25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3">G32+G42</f>
        <v>43.160000000000004</v>
      </c>
      <c r="H43" s="32">
        <f t="shared" ref="H43" si="14">H32+H42</f>
        <v>54.34</v>
      </c>
      <c r="I43" s="32">
        <f t="shared" ref="I43" si="15">I32+I42</f>
        <v>213.73</v>
      </c>
      <c r="J43" s="32">
        <f t="shared" ref="J43:L43" si="16">J32+J42</f>
        <v>1518.5</v>
      </c>
      <c r="K43" s="32"/>
      <c r="L43" s="32">
        <f t="shared" si="16"/>
        <v>81.25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>
        <v>573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>
        <v>428</v>
      </c>
      <c r="L49" s="43"/>
    </row>
    <row r="50" spans="1:12" ht="15" x14ac:dyDescent="0.25">
      <c r="A50" s="23"/>
      <c r="B50" s="15"/>
      <c r="C50" s="11"/>
      <c r="D50" s="6"/>
      <c r="E50" s="42" t="s">
        <v>53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17.249999999999996</v>
      </c>
      <c r="H51" s="19">
        <f t="shared" ref="H51" si="18">SUM(H44:H50)</f>
        <v>26.46</v>
      </c>
      <c r="I51" s="19">
        <f t="shared" ref="I51" si="19">SUM(I44:I50)</f>
        <v>96.659999999999982</v>
      </c>
      <c r="J51" s="19">
        <f t="shared" ref="J51:L51" si="20">SUM(J44:J50)</f>
        <v>694.71999999999991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30</v>
      </c>
      <c r="G52" s="43">
        <v>6.96</v>
      </c>
      <c r="H52" s="43">
        <v>8.8800000000000008</v>
      </c>
      <c r="I52" s="43">
        <v>0</v>
      </c>
      <c r="J52" s="43">
        <v>107.76</v>
      </c>
      <c r="K52" s="44">
        <v>15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75</v>
      </c>
      <c r="G57" s="43">
        <v>5.92</v>
      </c>
      <c r="H57" s="43">
        <v>0.75</v>
      </c>
      <c r="I57" s="43">
        <v>36.22</v>
      </c>
      <c r="J57" s="43">
        <v>176.25</v>
      </c>
      <c r="K57" s="44">
        <v>573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65</v>
      </c>
      <c r="F59" s="43">
        <v>10</v>
      </c>
      <c r="G59" s="43">
        <v>0.25</v>
      </c>
      <c r="H59" s="43">
        <v>2</v>
      </c>
      <c r="I59" s="43">
        <v>0.34</v>
      </c>
      <c r="J59" s="43">
        <v>20.399999999999999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81.25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692</v>
      </c>
      <c r="G61" s="19">
        <f t="shared" ref="G61" si="21">SUM(G52:G60)</f>
        <v>27.259999999999998</v>
      </c>
      <c r="H61" s="19">
        <f t="shared" ref="H61" si="22">SUM(H52:H60)</f>
        <v>27.68</v>
      </c>
      <c r="I61" s="19">
        <f t="shared" ref="I61" si="23">SUM(I52:I60)</f>
        <v>66.02000000000001</v>
      </c>
      <c r="J61" s="19">
        <f t="shared" ref="J61:L61" si="24">SUM(J52:J60)</f>
        <v>623.21999999999991</v>
      </c>
      <c r="K61" s="25"/>
      <c r="L61" s="19">
        <f t="shared" si="24"/>
        <v>81.25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1202</v>
      </c>
      <c r="G62" s="32">
        <f t="shared" ref="G62" si="25">G51+G61</f>
        <v>44.509999999999991</v>
      </c>
      <c r="H62" s="32">
        <f t="shared" ref="H62" si="26">H51+H61</f>
        <v>54.14</v>
      </c>
      <c r="I62" s="32">
        <f t="shared" ref="I62" si="27">I51+I61</f>
        <v>162.68</v>
      </c>
      <c r="J62" s="32">
        <f t="shared" ref="J62:L62" si="28">J51+J61</f>
        <v>1317.9399999999998</v>
      </c>
      <c r="K62" s="32"/>
      <c r="L62" s="32">
        <f t="shared" si="28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75</v>
      </c>
      <c r="G66" s="43">
        <v>5.92</v>
      </c>
      <c r="H66" s="43">
        <v>0.75</v>
      </c>
      <c r="I66" s="43">
        <v>36.22</v>
      </c>
      <c r="J66" s="43">
        <v>176.25</v>
      </c>
      <c r="K66" s="44">
        <v>573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>
        <v>243</v>
      </c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30</v>
      </c>
      <c r="G69" s="43">
        <v>6.96</v>
      </c>
      <c r="H69" s="43">
        <v>8.8800000000000008</v>
      </c>
      <c r="I69" s="43">
        <v>0</v>
      </c>
      <c r="J69" s="43">
        <v>107.76</v>
      </c>
      <c r="K69" s="44">
        <v>15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29">SUM(G63:G69)</f>
        <v>28.75</v>
      </c>
      <c r="H70" s="19">
        <f t="shared" ref="H70" si="30">SUM(H63:H69)</f>
        <v>30.21</v>
      </c>
      <c r="I70" s="19">
        <f t="shared" ref="I70" si="31">SUM(I63:I69)</f>
        <v>103.75</v>
      </c>
      <c r="J70" s="19">
        <f t="shared" ref="J70:L70" si="32">SUM(J63:J69)</f>
        <v>802.82999999999993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30</v>
      </c>
      <c r="G71" s="43">
        <v>6.96</v>
      </c>
      <c r="H71" s="43">
        <v>8.8800000000000008</v>
      </c>
      <c r="I71" s="43">
        <v>0</v>
      </c>
      <c r="J71" s="43">
        <v>107.76</v>
      </c>
      <c r="K71" s="44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9.5</v>
      </c>
      <c r="H73" s="43">
        <v>13.5</v>
      </c>
      <c r="I73" s="43">
        <v>2.74</v>
      </c>
      <c r="J73" s="43">
        <v>170.46</v>
      </c>
      <c r="K73" s="44">
        <v>243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4.05</v>
      </c>
      <c r="H74" s="43">
        <v>6</v>
      </c>
      <c r="I74" s="43">
        <v>8.6999999999999993</v>
      </c>
      <c r="J74" s="43">
        <v>105</v>
      </c>
      <c r="K74" s="44">
        <v>377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75</v>
      </c>
      <c r="G76" s="43">
        <v>5.92</v>
      </c>
      <c r="H76" s="43">
        <v>0.75</v>
      </c>
      <c r="I76" s="43">
        <v>36.22</v>
      </c>
      <c r="J76" s="43">
        <v>176.25</v>
      </c>
      <c r="K76" s="44">
        <v>573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81.25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>SUM(G71:G79)</f>
        <v>33.61</v>
      </c>
      <c r="H80" s="19">
        <f>SUM(H71:H79)</f>
        <v>77.38</v>
      </c>
      <c r="I80" s="19">
        <f>SUM(I71:I79)</f>
        <v>72.77</v>
      </c>
      <c r="J80" s="19">
        <f>SUM(J71:J79)</f>
        <v>1122.8800000000001</v>
      </c>
      <c r="K80" s="25"/>
      <c r="L80" s="19">
        <f t="shared" ref="L80" si="33">SUM(L71:L79)</f>
        <v>81.25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1410</v>
      </c>
      <c r="G81" s="32">
        <f t="shared" ref="G81" si="34">G70+G80</f>
        <v>62.36</v>
      </c>
      <c r="H81" s="32">
        <f t="shared" ref="H81" si="35">H70+H80</f>
        <v>107.59</v>
      </c>
      <c r="I81" s="32">
        <f t="shared" ref="I81" si="36">I70+I80</f>
        <v>176.51999999999998</v>
      </c>
      <c r="J81" s="32">
        <f t="shared" ref="J81:L81" si="37">J70+J80</f>
        <v>1925.71</v>
      </c>
      <c r="K81" s="32"/>
      <c r="L81" s="32">
        <f t="shared" si="37"/>
        <v>81.25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>
        <v>573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8">SUM(G82:G88)</f>
        <v>16.7</v>
      </c>
      <c r="H89" s="19">
        <f t="shared" ref="H89" si="39">SUM(H82:H88)</f>
        <v>30.74</v>
      </c>
      <c r="I89" s="19">
        <f t="shared" ref="I89" si="40">SUM(I82:I88)</f>
        <v>102.16000000000001</v>
      </c>
      <c r="J89" s="19">
        <f t="shared" ref="J89:L89" si="41">SUM(J82:J88)</f>
        <v>753.04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>
        <v>15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210</v>
      </c>
      <c r="G93" s="43">
        <v>7.64</v>
      </c>
      <c r="H93" s="43">
        <v>8.1</v>
      </c>
      <c r="I93" s="43">
        <v>42.64</v>
      </c>
      <c r="J93" s="43">
        <v>274.02</v>
      </c>
      <c r="K93" s="44">
        <v>203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75</v>
      </c>
      <c r="G95" s="43">
        <v>5.92</v>
      </c>
      <c r="H95" s="43">
        <v>0.75</v>
      </c>
      <c r="I95" s="43">
        <v>36.22</v>
      </c>
      <c r="J95" s="43">
        <v>176.25</v>
      </c>
      <c r="K95" s="44">
        <v>573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81.25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2">SUM(G90:G98)</f>
        <v>23.800000000000004</v>
      </c>
      <c r="H99" s="19">
        <f t="shared" ref="H99" si="43">SUM(H90:H98)</f>
        <v>21.17</v>
      </c>
      <c r="I99" s="19">
        <f t="shared" ref="I99" si="44">SUM(I90:I98)</f>
        <v>99.11</v>
      </c>
      <c r="J99" s="19">
        <f t="shared" ref="J99:L99" si="45">SUM(J90:J98)</f>
        <v>683.38</v>
      </c>
      <c r="K99" s="25"/>
      <c r="L99" s="19">
        <f t="shared" si="45"/>
        <v>81.25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46">G89+G99</f>
        <v>40.5</v>
      </c>
      <c r="H100" s="32">
        <f t="shared" ref="H100" si="47">H89+H99</f>
        <v>51.91</v>
      </c>
      <c r="I100" s="32">
        <f t="shared" ref="I100" si="48">I89+I99</f>
        <v>201.27</v>
      </c>
      <c r="J100" s="32">
        <f t="shared" ref="J100:L100" si="49">J89+J99</f>
        <v>1436.42</v>
      </c>
      <c r="K100" s="32"/>
      <c r="L100" s="32">
        <f t="shared" si="49"/>
        <v>81.25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50</v>
      </c>
      <c r="G101" s="40">
        <v>1</v>
      </c>
      <c r="H101" s="40">
        <v>1.3</v>
      </c>
      <c r="I101" s="40">
        <v>3.09</v>
      </c>
      <c r="J101" s="40">
        <v>28.06</v>
      </c>
      <c r="K101" s="41">
        <v>422</v>
      </c>
      <c r="L101" s="40"/>
    </row>
    <row r="102" spans="1:12" ht="15" x14ac:dyDescent="0.25">
      <c r="A102" s="23"/>
      <c r="B102" s="15"/>
      <c r="C102" s="11"/>
      <c r="D102" s="6"/>
      <c r="E102" s="42" t="s">
        <v>57</v>
      </c>
      <c r="F102" s="43">
        <v>150</v>
      </c>
      <c r="G102" s="43">
        <v>9.59</v>
      </c>
      <c r="H102" s="43">
        <v>6.09</v>
      </c>
      <c r="I102" s="43">
        <v>38.64</v>
      </c>
      <c r="J102" s="43">
        <v>243</v>
      </c>
      <c r="K102" s="44">
        <v>4.3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>
        <v>573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0">SUM(G101:G107)</f>
        <v>16.7</v>
      </c>
      <c r="H108" s="19">
        <f t="shared" si="50"/>
        <v>24.639999999999997</v>
      </c>
      <c r="I108" s="19">
        <f t="shared" si="50"/>
        <v>87.710000000000008</v>
      </c>
      <c r="J108" s="19">
        <f t="shared" si="50"/>
        <v>635.61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200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8.58</v>
      </c>
      <c r="H111" s="43">
        <v>16.25</v>
      </c>
      <c r="I111" s="43">
        <v>25.28</v>
      </c>
      <c r="J111" s="43">
        <v>281.69</v>
      </c>
      <c r="K111" s="44">
        <v>10.37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105</v>
      </c>
      <c r="G112" s="43">
        <v>3.82</v>
      </c>
      <c r="H112" s="43">
        <v>4.05</v>
      </c>
      <c r="I112" s="43">
        <v>21.32</v>
      </c>
      <c r="J112" s="43">
        <v>137.01</v>
      </c>
      <c r="K112" s="44">
        <v>105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>
        <v>573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81.25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2">SUM(G109:G117)</f>
        <v>23.35</v>
      </c>
      <c r="H118" s="19">
        <f t="shared" si="52"/>
        <v>31.150000000000002</v>
      </c>
      <c r="I118" s="19">
        <f t="shared" si="52"/>
        <v>112.32</v>
      </c>
      <c r="J118" s="19">
        <f t="shared" si="52"/>
        <v>823.97</v>
      </c>
      <c r="K118" s="25"/>
      <c r="L118" s="19">
        <f t="shared" ref="L118" si="53">SUM(L109:L117)</f>
        <v>81.25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1165</v>
      </c>
      <c r="G119" s="32">
        <f t="shared" ref="G119" si="54">G108+G118</f>
        <v>40.049999999999997</v>
      </c>
      <c r="H119" s="32">
        <f t="shared" ref="H119" si="55">H108+H118</f>
        <v>55.79</v>
      </c>
      <c r="I119" s="32">
        <f t="shared" ref="I119" si="56">I108+I118</f>
        <v>200.03</v>
      </c>
      <c r="J119" s="32">
        <f t="shared" ref="J119:L119" si="57">J108+J118</f>
        <v>1459.58</v>
      </c>
      <c r="K119" s="32"/>
      <c r="L119" s="32">
        <f t="shared" si="57"/>
        <v>81.25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>
        <v>459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20</v>
      </c>
      <c r="G125" s="43">
        <v>0.16</v>
      </c>
      <c r="H125" s="43">
        <v>16.399999999999999</v>
      </c>
      <c r="I125" s="43">
        <v>0.26</v>
      </c>
      <c r="J125" s="43">
        <v>149.28</v>
      </c>
      <c r="K125" s="44">
        <v>14</v>
      </c>
      <c r="L125" s="43"/>
    </row>
    <row r="126" spans="1:12" ht="15" x14ac:dyDescent="0.25">
      <c r="A126" s="14"/>
      <c r="B126" s="15"/>
      <c r="C126" s="11"/>
      <c r="D126" s="6"/>
      <c r="E126" s="42" t="s">
        <v>45</v>
      </c>
      <c r="F126" s="43">
        <v>60</v>
      </c>
      <c r="G126" s="43">
        <v>4.2</v>
      </c>
      <c r="H126" s="43">
        <v>6.7</v>
      </c>
      <c r="I126" s="43">
        <v>27.8</v>
      </c>
      <c r="J126" s="43">
        <v>188.3</v>
      </c>
      <c r="K126" s="44">
        <v>428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8">SUM(G120:G126)</f>
        <v>17.68</v>
      </c>
      <c r="H127" s="19">
        <f t="shared" si="58"/>
        <v>29.499999999999996</v>
      </c>
      <c r="I127" s="19">
        <f t="shared" si="58"/>
        <v>115.53999999999999</v>
      </c>
      <c r="J127" s="19">
        <f t="shared" si="58"/>
        <v>799.31999999999994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20</v>
      </c>
      <c r="G128" s="43">
        <v>0.16</v>
      </c>
      <c r="H128" s="43">
        <v>16.399999999999999</v>
      </c>
      <c r="I128" s="43">
        <v>0.26</v>
      </c>
      <c r="J128" s="43">
        <v>149.28</v>
      </c>
      <c r="K128" s="44">
        <v>14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100</v>
      </c>
      <c r="G130" s="43">
        <v>9.5</v>
      </c>
      <c r="H130" s="43">
        <v>13.5</v>
      </c>
      <c r="I130" s="43">
        <v>2.74</v>
      </c>
      <c r="J130" s="43">
        <v>170.46</v>
      </c>
      <c r="K130" s="44">
        <v>243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4.05</v>
      </c>
      <c r="H131" s="43">
        <v>6</v>
      </c>
      <c r="I131" s="43">
        <v>8.6999999999999993</v>
      </c>
      <c r="J131" s="43">
        <v>105</v>
      </c>
      <c r="K131" s="44">
        <v>377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>
        <v>573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81.25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0">SUM(G128:G136)</f>
        <v>21.66</v>
      </c>
      <c r="H137" s="19">
        <f t="shared" si="60"/>
        <v>40.809999999999995</v>
      </c>
      <c r="I137" s="19">
        <f t="shared" si="60"/>
        <v>64.759999999999991</v>
      </c>
      <c r="J137" s="19">
        <f t="shared" si="60"/>
        <v>713.91</v>
      </c>
      <c r="K137" s="25"/>
      <c r="L137" s="19">
        <f t="shared" ref="L137" si="61">SUM(L128:L136)</f>
        <v>81.25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2">G127+G137</f>
        <v>39.340000000000003</v>
      </c>
      <c r="H138" s="32">
        <f t="shared" ref="H138" si="63">H127+H137</f>
        <v>70.309999999999988</v>
      </c>
      <c r="I138" s="32">
        <f t="shared" ref="I138" si="64">I127+I137</f>
        <v>180.29999999999998</v>
      </c>
      <c r="J138" s="32">
        <f t="shared" ref="J138:L138" si="65">J127+J137</f>
        <v>1513.23</v>
      </c>
      <c r="K138" s="32"/>
      <c r="L138" s="32">
        <f t="shared" si="65"/>
        <v>81.25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75</v>
      </c>
      <c r="G142" s="43">
        <v>5.92</v>
      </c>
      <c r="H142" s="43">
        <v>0.75</v>
      </c>
      <c r="I142" s="43">
        <v>36.22</v>
      </c>
      <c r="J142" s="43">
        <v>176.25</v>
      </c>
      <c r="K142" s="44">
        <v>573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6">SUM(G139:G145)</f>
        <v>14.93</v>
      </c>
      <c r="H146" s="19">
        <f t="shared" si="66"/>
        <v>23.25</v>
      </c>
      <c r="I146" s="19">
        <f t="shared" si="66"/>
        <v>93.5</v>
      </c>
      <c r="J146" s="19">
        <f t="shared" si="66"/>
        <v>643.91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>
        <v>15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75</v>
      </c>
      <c r="G152" s="43">
        <v>5.92</v>
      </c>
      <c r="H152" s="43">
        <v>0.75</v>
      </c>
      <c r="I152" s="43">
        <v>36.22</v>
      </c>
      <c r="J152" s="43">
        <v>176.25</v>
      </c>
      <c r="K152" s="44">
        <v>573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81.25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68">SUM(G147:G155)</f>
        <v>31.620000000000005</v>
      </c>
      <c r="H156" s="19">
        <f t="shared" si="68"/>
        <v>25.120000000000005</v>
      </c>
      <c r="I156" s="19">
        <f t="shared" si="68"/>
        <v>89.35</v>
      </c>
      <c r="J156" s="19">
        <f t="shared" si="68"/>
        <v>711.17</v>
      </c>
      <c r="K156" s="25"/>
      <c r="L156" s="19">
        <f t="shared" ref="L156" si="69">SUM(L147:L155)</f>
        <v>81.25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1285</v>
      </c>
      <c r="G157" s="32">
        <f t="shared" ref="G157" si="70">G146+G156</f>
        <v>46.550000000000004</v>
      </c>
      <c r="H157" s="32">
        <f t="shared" ref="H157" si="71">H146+H156</f>
        <v>48.370000000000005</v>
      </c>
      <c r="I157" s="32">
        <f t="shared" ref="I157" si="72">I146+I156</f>
        <v>182.85</v>
      </c>
      <c r="J157" s="32">
        <f t="shared" ref="J157:L157" si="73">J146+J156</f>
        <v>1355.08</v>
      </c>
      <c r="K157" s="32"/>
      <c r="L157" s="32">
        <f t="shared" si="73"/>
        <v>81.25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75</v>
      </c>
      <c r="G161" s="43">
        <v>5.92</v>
      </c>
      <c r="H161" s="43">
        <v>0.75</v>
      </c>
      <c r="I161" s="43">
        <v>36.22</v>
      </c>
      <c r="J161" s="43">
        <v>176.25</v>
      </c>
      <c r="K161" s="44">
        <v>573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53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>SUM(G158:G164)</f>
        <v>15.13</v>
      </c>
      <c r="H165" s="19">
        <f>SUM(H158:H164)</f>
        <v>22.47</v>
      </c>
      <c r="I165" s="19">
        <f>SUM(I158:I164)</f>
        <v>115.61</v>
      </c>
      <c r="J165" s="19">
        <f>SUM(J158:J164)</f>
        <v>726.13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>
        <v>15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117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100</v>
      </c>
      <c r="G168" s="43">
        <v>9.5</v>
      </c>
      <c r="H168" s="43">
        <v>13.5</v>
      </c>
      <c r="I168" s="43">
        <v>2.74</v>
      </c>
      <c r="J168" s="43">
        <v>170.46</v>
      </c>
      <c r="K168" s="44">
        <v>243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3.64</v>
      </c>
      <c r="H169" s="43">
        <v>5.37</v>
      </c>
      <c r="I169" s="43">
        <v>36.69</v>
      </c>
      <c r="J169" s="43">
        <v>209.65</v>
      </c>
      <c r="K169" s="44">
        <v>117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75</v>
      </c>
      <c r="G171" s="43">
        <v>5.92</v>
      </c>
      <c r="H171" s="43">
        <v>0.75</v>
      </c>
      <c r="I171" s="43">
        <v>36.22</v>
      </c>
      <c r="J171" s="43">
        <v>176.25</v>
      </c>
      <c r="K171" s="44">
        <v>573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81.25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75">SUM(G166:G174)</f>
        <v>29.25</v>
      </c>
      <c r="H175" s="19">
        <f t="shared" si="75"/>
        <v>32.510000000000005</v>
      </c>
      <c r="I175" s="19">
        <f t="shared" si="75"/>
        <v>92.53</v>
      </c>
      <c r="J175" s="19">
        <f t="shared" si="75"/>
        <v>780.93999999999994</v>
      </c>
      <c r="K175" s="25"/>
      <c r="L175" s="19">
        <f t="shared" ref="L175" si="76">SUM(L166:L174)</f>
        <v>81.25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77">G165+G175</f>
        <v>44.38</v>
      </c>
      <c r="H176" s="32">
        <f t="shared" ref="H176" si="78">H165+H175</f>
        <v>54.980000000000004</v>
      </c>
      <c r="I176" s="32">
        <f t="shared" ref="I176" si="79">I165+I175</f>
        <v>208.14</v>
      </c>
      <c r="J176" s="32">
        <f t="shared" ref="J176:L176" si="80">J165+J175</f>
        <v>1507.07</v>
      </c>
      <c r="K176" s="32"/>
      <c r="L176" s="32">
        <f t="shared" si="80"/>
        <v>81.25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100</v>
      </c>
      <c r="G177" s="40">
        <v>9.5</v>
      </c>
      <c r="H177" s="40">
        <v>13.5</v>
      </c>
      <c r="I177" s="40">
        <v>2.74</v>
      </c>
      <c r="J177" s="40">
        <v>170.46</v>
      </c>
      <c r="K177" s="41">
        <v>243</v>
      </c>
      <c r="L177" s="40"/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150</v>
      </c>
      <c r="G178" s="43">
        <v>4.05</v>
      </c>
      <c r="H178" s="43">
        <v>6</v>
      </c>
      <c r="I178" s="43">
        <v>8.6999999999999993</v>
      </c>
      <c r="J178" s="43">
        <v>105</v>
      </c>
      <c r="K178" s="44">
        <v>377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75</v>
      </c>
      <c r="G180" s="43">
        <v>5.92</v>
      </c>
      <c r="H180" s="43">
        <v>0.75</v>
      </c>
      <c r="I180" s="43">
        <v>36.22</v>
      </c>
      <c r="J180" s="43">
        <v>176.25</v>
      </c>
      <c r="K180" s="44">
        <v>573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81.25</v>
      </c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45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>
        <v>228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1">SUM(G177:G183)</f>
        <v>23.86</v>
      </c>
      <c r="H184" s="19">
        <f t="shared" si="81"/>
        <v>43.45</v>
      </c>
      <c r="I184" s="19">
        <f t="shared" si="81"/>
        <v>85.22</v>
      </c>
      <c r="J184" s="19">
        <f t="shared" si="81"/>
        <v>828.31</v>
      </c>
      <c r="K184" s="25"/>
      <c r="L184" s="19">
        <f t="shared" ref="L184" si="82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50</v>
      </c>
      <c r="G187" s="43">
        <v>1</v>
      </c>
      <c r="H187" s="43">
        <v>1.3</v>
      </c>
      <c r="I187" s="43">
        <v>3.09</v>
      </c>
      <c r="J187" s="43">
        <v>28.06</v>
      </c>
      <c r="K187" s="44">
        <v>422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8.59</v>
      </c>
      <c r="H188" s="43">
        <v>6.09</v>
      </c>
      <c r="I188" s="43">
        <v>38.64</v>
      </c>
      <c r="J188" s="43">
        <v>243.73</v>
      </c>
      <c r="K188" s="44">
        <v>4.3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>
        <v>459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75</v>
      </c>
      <c r="G190" s="43">
        <v>5.92</v>
      </c>
      <c r="H190" s="43">
        <v>0.75</v>
      </c>
      <c r="I190" s="43">
        <v>36.22</v>
      </c>
      <c r="J190" s="43">
        <v>176.25</v>
      </c>
      <c r="K190" s="44">
        <v>573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65</v>
      </c>
      <c r="F192" s="43">
        <v>10</v>
      </c>
      <c r="G192" s="43">
        <v>0.25</v>
      </c>
      <c r="H192" s="43">
        <v>2</v>
      </c>
      <c r="I192" s="43">
        <v>0.34</v>
      </c>
      <c r="J192" s="43">
        <v>20.399999999999999</v>
      </c>
      <c r="K192" s="44"/>
      <c r="L192" s="43"/>
    </row>
    <row r="193" spans="1:12" ht="15" x14ac:dyDescent="0.25">
      <c r="A193" s="23"/>
      <c r="B193" s="15"/>
      <c r="C193" s="11"/>
      <c r="D193" s="6"/>
      <c r="E193" s="42" t="s">
        <v>53</v>
      </c>
      <c r="F193" s="43">
        <v>10</v>
      </c>
      <c r="G193" s="43">
        <v>0.08</v>
      </c>
      <c r="H193" s="43">
        <v>8.1999999999999993</v>
      </c>
      <c r="I193" s="43">
        <v>0.14000000000000001</v>
      </c>
      <c r="J193" s="43">
        <v>74.680000000000007</v>
      </c>
      <c r="K193" s="44">
        <v>14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83">SUM(G185:G193)</f>
        <v>24.75</v>
      </c>
      <c r="H194" s="19">
        <f t="shared" si="83"/>
        <v>27.12</v>
      </c>
      <c r="I194" s="19">
        <f t="shared" si="83"/>
        <v>94.78</v>
      </c>
      <c r="J194" s="19">
        <f t="shared" si="83"/>
        <v>723.17999999999984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85">G184+G194</f>
        <v>48.61</v>
      </c>
      <c r="H195" s="32">
        <f t="shared" ref="H195" si="86">H184+H194</f>
        <v>70.570000000000007</v>
      </c>
      <c r="I195" s="32">
        <f t="shared" ref="I195" si="87">I184+I194</f>
        <v>180</v>
      </c>
      <c r="J195" s="32">
        <f t="shared" ref="J195:L195" si="88">J184+J194</f>
        <v>1551.4899999999998</v>
      </c>
      <c r="K195" s="32"/>
      <c r="L195" s="32">
        <f t="shared" si="88"/>
        <v>81.25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1314.7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46.355000000000004</v>
      </c>
      <c r="H196" s="34">
        <f t="shared" si="89"/>
        <v>61.64800000000001</v>
      </c>
      <c r="I196" s="34">
        <f t="shared" si="89"/>
        <v>194.78799999999995</v>
      </c>
      <c r="J196" s="34">
        <f t="shared" si="89"/>
        <v>1520.9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Марем</cp:lastModifiedBy>
  <dcterms:created xsi:type="dcterms:W3CDTF">2022-05-16T14:23:56Z</dcterms:created>
  <dcterms:modified xsi:type="dcterms:W3CDTF">2023-10-13T19:12:32Z</dcterms:modified>
</cp:coreProperties>
</file>